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<sst xmlns="http://schemas.openxmlformats.org/spreadsheetml/2006/main" count="27" uniqueCount="27">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</sst>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ГРЕЧНЕВАЯ МОЛОЧНАЯ </v>
          </cell>
          <cell r="I14" t="str">
            <v>200</v>
          </cell>
          <cell r="K14" t="str">
            <v>2,4</v>
          </cell>
          <cell r="M14" t="str">
            <v>0,7</v>
          </cell>
          <cell r="O14" t="str">
            <v>15,1</v>
          </cell>
          <cell r="P14" t="str">
            <v>76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11,7</v>
          </cell>
          <cell r="P17" t="str">
            <v>66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</v>
          </cell>
          <cell r="O18" t="str">
            <v>34,4</v>
          </cell>
          <cell r="P18" t="str">
            <v>178</v>
          </cell>
        </row>
        <row r="19">
          <cell r="A19" t="str">
            <v>Итого</v>
          </cell>
          <cell r="E19">
            <v>0</v>
          </cell>
          <cell r="I19" t="str">
            <v>690</v>
          </cell>
          <cell r="K19" t="str">
            <v>9,5</v>
          </cell>
          <cell r="M19" t="str">
            <v>3,9</v>
          </cell>
          <cell r="O19" t="str">
            <v>61,2</v>
          </cell>
          <cell r="P19" t="str">
            <v>320</v>
          </cell>
        </row>
        <row r="22">
          <cell r="A22" t="str">
            <v>бухгалтер</v>
          </cell>
          <cell r="E22">
            <v>0</v>
          </cell>
          <cell r="K22">
            <v>0</v>
          </cell>
          <cell r="M22">
            <v>0</v>
          </cell>
          <cell r="O22">
            <v>0</v>
          </cell>
          <cell r="P22">
            <v>0</v>
          </cell>
        </row>
        <row r="23">
          <cell r="I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СВЕЖИХ ОГУРЦОВ</v>
          </cell>
        </row>
        <row r="15">
          <cell r="A15" t="str">
            <v>2008</v>
          </cell>
          <cell r="E15" t="str">
            <v xml:space="preserve">ЩИ ИЗ ШПИНАТА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 xml:space="preserve">КИСЕЛЬ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" sqref="L1: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ГРЕЧНЕВАЯ МОЛОЧНАЯ </v>
      </c>
      <c r="E4" s="31" t="str">
        <f>[1]Page1!$I14</f>
        <v>200</v>
      </c>
      <c r="F4" s="30"/>
      <c r="G4" s="37" t="str">
        <f>[1]Page1!$P14</f>
        <v>76</v>
      </c>
      <c r="H4" s="39" t="str">
        <f>[1]Page1!$K14</f>
        <v>2,4</v>
      </c>
      <c r="I4" s="39" t="str">
        <f>[1]Page1!$M14</f>
        <v>0,7</v>
      </c>
      <c r="J4" s="40" t="str">
        <f>[1]Page1!$O14</f>
        <v>15,1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ТВОРОГ С ФРУКТАМИ</v>
      </c>
      <c r="E5" s="42" t="str">
        <f>[1]Page1!$I15</f>
        <v>200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66</v>
      </c>
      <c r="H7" s="32" t="str">
        <f>[1]Page1!$K17</f>
        <v>1,8</v>
      </c>
      <c r="I7" s="32" t="str">
        <f>[1]Page1!$M17</f>
        <v>1,2</v>
      </c>
      <c r="J7" s="32" t="str">
        <f>[1]Page1!$O17</f>
        <v>11,7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178</v>
      </c>
      <c r="H8" s="32" t="str">
        <f>[1]Page1!$K18</f>
        <v>5,3</v>
      </c>
      <c r="I8" s="32" t="str">
        <f>[1]Page1!$M18</f>
        <v>2</v>
      </c>
      <c r="J8" s="32" t="str">
        <f>[1]Page1!$O18</f>
        <v>34,4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690</v>
      </c>
      <c r="F9" s="20"/>
      <c r="G9" s="46" t="str">
        <f>[1]Page1!$P19</f>
        <v>320</v>
      </c>
      <c r="H9" s="33" t="str">
        <f>[1]Page1!$K19</f>
        <v>9,5</v>
      </c>
      <c r="I9" s="33" t="str">
        <f>[1]Page1!$M19</f>
        <v>3,9</v>
      </c>
      <c r="J9" s="33" t="str">
        <f>[1]Page1!$O19</f>
        <v>61,2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СВЕЖИХ ОГУРЦОВ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2008</v>
      </c>
      <c r="D14" s="27" t="str">
        <f>[2]Page1!$E15</f>
        <v xml:space="preserve">ЩИ ИЗ ШПИНАТА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КИСЕЛЬ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2022-04-10T05:56:47Z</dcterms:modified>
</cp:coreProperties>
</file>